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sw.sharepoint.com/sites/PR24WorkingGroup/Shared Documents/General/Post Submission Work/March 24 Website Update for Ofwat/"/>
    </mc:Choice>
  </mc:AlternateContent>
  <xr:revisionPtr revIDLastSave="0" documentId="8_{8AFE7337-ECD7-4B22-8A47-F24DBD9EE4D3}" xr6:coauthVersionLast="47" xr6:coauthVersionMax="47" xr10:uidLastSave="{00000000-0000-0000-0000-000000000000}"/>
  <bookViews>
    <workbookView xWindow="-108" yWindow="-108" windowWidth="23256" windowHeight="12576" xr2:uid="{43D16ADC-9366-4A06-B5AE-ED0DA20E557B}"/>
  </bookViews>
  <sheets>
    <sheet name="PR24 busines plan - total costs" sheetId="2" r:id="rId1"/>
  </sheets>
  <definedNames>
    <definedName name="CASE_ACTIVE">#REF!</definedName>
    <definedName name="CASE_COMPARISON">#REF!</definedName>
    <definedName name="Constants">#REF!</definedName>
    <definedName name="ExampleInputRow">#REF!</definedName>
    <definedName name="FirstRow">#REF!</definedName>
    <definedName name="FirstTime">#REF!</definedName>
    <definedName name="Label">#REF!</definedName>
    <definedName name="new" hidden="1">{"bal",#N/A,FALSE,"working papers";"income",#N/A,FALSE,"working papers"}</definedName>
    <definedName name="_xlnm.Print_Area" localSheetId="0">'PR24 busines plan - total costs'!$C$1:$AJ$49</definedName>
    <definedName name="ReportBarFormat">#REF!</definedName>
    <definedName name="ReviewTable">#REF!</definedName>
    <definedName name="scenario">#REF!</definedName>
    <definedName name="ScenarioPointer">#REF!</definedName>
    <definedName name="SensitivityInputs">#REF!</definedName>
    <definedName name="TimeRow">#REF!</definedName>
    <definedName name="TOCFirstLine">#REF!</definedName>
    <definedName name="Totals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8" i="2" l="1"/>
  <c r="AB37" i="2"/>
  <c r="AA38" i="2"/>
  <c r="AA37" i="2"/>
  <c r="AG36" i="2"/>
  <c r="AF36" i="2"/>
  <c r="AE36" i="2"/>
  <c r="AD36" i="2"/>
  <c r="AC36" i="2"/>
  <c r="AG35" i="2"/>
  <c r="AF35" i="2"/>
  <c r="AE35" i="2"/>
  <c r="AD35" i="2"/>
  <c r="AC35" i="2"/>
  <c r="AG6" i="2"/>
  <c r="AF6" i="2"/>
  <c r="AE6" i="2"/>
  <c r="AD6" i="2"/>
  <c r="AC6" i="2"/>
  <c r="AG7" i="2"/>
  <c r="AF7" i="2"/>
  <c r="AE7" i="2"/>
  <c r="AD7" i="2"/>
  <c r="AC7" i="2"/>
  <c r="AG8" i="2"/>
  <c r="AF8" i="2"/>
  <c r="AE8" i="2"/>
  <c r="AD8" i="2"/>
  <c r="AC8" i="2"/>
  <c r="AG9" i="2"/>
  <c r="AF9" i="2"/>
  <c r="AE9" i="2"/>
  <c r="AD9" i="2"/>
  <c r="AC9" i="2"/>
  <c r="AG10" i="2"/>
  <c r="AF10" i="2"/>
  <c r="AE10" i="2"/>
  <c r="AD10" i="2"/>
  <c r="AC10" i="2"/>
  <c r="AG11" i="2"/>
  <c r="AF11" i="2"/>
  <c r="AE11" i="2"/>
  <c r="AD11" i="2"/>
  <c r="AC11" i="2"/>
  <c r="AG14" i="2"/>
  <c r="AF14" i="2"/>
  <c r="AE14" i="2"/>
  <c r="AD14" i="2"/>
  <c r="AC14" i="2"/>
  <c r="AG15" i="2"/>
  <c r="AF15" i="2"/>
  <c r="AE15" i="2"/>
  <c r="AD15" i="2"/>
  <c r="AC15" i="2"/>
  <c r="AG32" i="2"/>
  <c r="AF32" i="2"/>
  <c r="AE32" i="2"/>
  <c r="AD32" i="2"/>
  <c r="AC32" i="2"/>
  <c r="AH45" i="2" l="1"/>
  <c r="AH44" i="2"/>
  <c r="AH43" i="2"/>
  <c r="AH42" i="2"/>
  <c r="AH46" i="2" s="1"/>
  <c r="AH38" i="2"/>
  <c r="AH37" i="2"/>
  <c r="AH36" i="2"/>
  <c r="AH35" i="2"/>
  <c r="AH32" i="2"/>
  <c r="AH28" i="2"/>
  <c r="AH27" i="2"/>
  <c r="AH25" i="2"/>
  <c r="AH29" i="2" s="1"/>
  <c r="AH24" i="2"/>
  <c r="AH23" i="2"/>
  <c r="AH22" i="2"/>
  <c r="AH21" i="2"/>
  <c r="AH20" i="2"/>
  <c r="AH19" i="2"/>
  <c r="AH15" i="2"/>
  <c r="AH14" i="2"/>
  <c r="AH11" i="2"/>
  <c r="AH10" i="2"/>
  <c r="AH9" i="2"/>
  <c r="AH8" i="2"/>
  <c r="AH7" i="2"/>
  <c r="AH6" i="2"/>
  <c r="X45" i="2"/>
  <c r="X44" i="2"/>
  <c r="X43" i="2"/>
  <c r="X42" i="2"/>
  <c r="X46" i="2" s="1"/>
  <c r="X38" i="2"/>
  <c r="X37" i="2"/>
  <c r="X36" i="2"/>
  <c r="X35" i="2"/>
  <c r="X32" i="2"/>
  <c r="X28" i="2"/>
  <c r="X27" i="2"/>
  <c r="X24" i="2"/>
  <c r="X23" i="2"/>
  <c r="X25" i="2" s="1"/>
  <c r="X29" i="2" s="1"/>
  <c r="X22" i="2"/>
  <c r="X21" i="2"/>
  <c r="X20" i="2"/>
  <c r="X19" i="2"/>
  <c r="X15" i="2"/>
  <c r="X14" i="2"/>
  <c r="X11" i="2"/>
  <c r="X10" i="2"/>
  <c r="X9" i="2"/>
  <c r="X8" i="2"/>
  <c r="X7" i="2"/>
  <c r="X6" i="2"/>
  <c r="N45" i="2"/>
  <c r="N44" i="2"/>
  <c r="N43" i="2"/>
  <c r="N42" i="2"/>
  <c r="N38" i="2"/>
  <c r="N37" i="2"/>
  <c r="N36" i="2"/>
  <c r="N35" i="2"/>
  <c r="N32" i="2"/>
  <c r="N28" i="2"/>
  <c r="N27" i="2"/>
  <c r="N24" i="2"/>
  <c r="N23" i="2"/>
  <c r="N22" i="2"/>
  <c r="N21" i="2"/>
  <c r="N20" i="2"/>
  <c r="N19" i="2"/>
  <c r="N15" i="2"/>
  <c r="N14" i="2"/>
  <c r="N11" i="2"/>
  <c r="N10" i="2"/>
  <c r="N9" i="2"/>
  <c r="N8" i="2"/>
  <c r="N7" i="2"/>
  <c r="N6" i="2"/>
  <c r="X39" i="2" l="1"/>
  <c r="X12" i="2"/>
  <c r="X16" i="2" s="1"/>
  <c r="AH39" i="2"/>
  <c r="AH12" i="2"/>
  <c r="AH16" i="2"/>
  <c r="AH48" i="2"/>
  <c r="X48" i="2"/>
  <c r="N39" i="2"/>
  <c r="N25" i="2"/>
  <c r="N29" i="2" s="1"/>
  <c r="N46" i="2"/>
  <c r="N12" i="2"/>
  <c r="N16" i="2" s="1"/>
  <c r="N48" i="2" l="1"/>
</calcChain>
</file>

<file path=xl/sharedStrings.xml><?xml version="1.0" encoding="utf-8"?>
<sst xmlns="http://schemas.openxmlformats.org/spreadsheetml/2006/main" count="232" uniqueCount="72">
  <si>
    <t>23-24</t>
  </si>
  <si>
    <t>24-25</t>
  </si>
  <si>
    <t>25-26</t>
  </si>
  <si>
    <t>26-27</t>
  </si>
  <si>
    <t>27-28</t>
  </si>
  <si>
    <t>28-29</t>
  </si>
  <si>
    <t>29-30</t>
  </si>
  <si>
    <t>CW1.1</t>
  </si>
  <si>
    <t>2025-30</t>
  </si>
  <si>
    <t>Operating expenditure - Base operating expenditure - Total</t>
  </si>
  <si>
    <t>£m</t>
  </si>
  <si>
    <t>CW1.8</t>
  </si>
  <si>
    <t>Capital expenditure - Base capital expenditure - Total</t>
  </si>
  <si>
    <t>CW1.3</t>
  </si>
  <si>
    <t>Operating expenditure - Developer services operating expenditure - Total</t>
  </si>
  <si>
    <t>CW1.10</t>
  </si>
  <si>
    <t>Capital expenditure - Developer services capital expenditure - Total</t>
  </si>
  <si>
    <t>CW1.5</t>
  </si>
  <si>
    <t>Operating expenditure - Third party services - Total</t>
  </si>
  <si>
    <t>CW1.12</t>
  </si>
  <si>
    <t>Capital expenditure - Third party services - Total</t>
  </si>
  <si>
    <t>CW1.7</t>
  </si>
  <si>
    <t>Developer services revenue - Grants and contributions - operating expenditure - Total</t>
  </si>
  <si>
    <t>CW1.14</t>
  </si>
  <si>
    <t>Developer services revenue - Grants and contributions - capital expenditure - Total</t>
  </si>
  <si>
    <t>CWW1.1</t>
  </si>
  <si>
    <t xml:space="preserve"> </t>
  </si>
  <si>
    <t>CWW1.8</t>
  </si>
  <si>
    <t>CWW1.3</t>
  </si>
  <si>
    <t>Operating expenditure - Developer services operating expenditure - Total</t>
  </si>
  <si>
    <t>CWW1.10</t>
  </si>
  <si>
    <t>Capital expenditure - Developer services capital expenditure - Total</t>
  </si>
  <si>
    <t>CWW1.5</t>
  </si>
  <si>
    <t>Operating expenditure - Total third party services - Total</t>
  </si>
  <si>
    <t>CWW1.12</t>
  </si>
  <si>
    <t>CWW1.7</t>
  </si>
  <si>
    <t>CWW1.14</t>
  </si>
  <si>
    <t>RET1.21</t>
  </si>
  <si>
    <t>Recharges - Total retail costs including third party and pension deficit repair costs - Total</t>
  </si>
  <si>
    <t>CW1.2</t>
  </si>
  <si>
    <t>Operating expenditure - Enhancement operating expenditure - Total</t>
  </si>
  <si>
    <t>CW1.9</t>
  </si>
  <si>
    <t>Capital expenditure - Enhancement capital expenditure - Total</t>
  </si>
  <si>
    <t>CW12.140</t>
  </si>
  <si>
    <t>2023-25 only</t>
  </si>
  <si>
    <t>Total transitional expenditure - Total transitional expenditure; water totex - Total</t>
  </si>
  <si>
    <t/>
  </si>
  <si>
    <t>CW17.140</t>
  </si>
  <si>
    <t>Total accelerated programme - Total accelerated programme expenditure; water totex - Total</t>
  </si>
  <si>
    <t>CWW1.2</t>
  </si>
  <si>
    <t>CWW1.9</t>
  </si>
  <si>
    <t>CWW12.195</t>
  </si>
  <si>
    <t>Total enhancement - Total transitional expenditure; wastewater/bioresources totex - Total</t>
  </si>
  <si>
    <t>CWW17.195</t>
  </si>
  <si>
    <t>Total enhancement - Total enhancement expenditure; wastewater/bioresources totex - Total</t>
  </si>
  <si>
    <t>Base - Water</t>
  </si>
  <si>
    <t>Base - Wastewater</t>
  </si>
  <si>
    <t>Retail</t>
  </si>
  <si>
    <t>Enhancement - Water</t>
  </si>
  <si>
    <t>Enhancement - Wastewater</t>
  </si>
  <si>
    <t>Business Plan reference</t>
  </si>
  <si>
    <t>Less:</t>
  </si>
  <si>
    <t>PR24 business plan total costs - for publication</t>
  </si>
  <si>
    <t>Years</t>
  </si>
  <si>
    <t>Lastest Plan @ March 2024</t>
  </si>
  <si>
    <t>Original PR24 Plan @ 2nd October 2023</t>
  </si>
  <si>
    <t>Change since Original Submission</t>
  </si>
  <si>
    <t>PR24 business plan total costs - Oct 23 Publication</t>
  </si>
  <si>
    <t>PR24 business plan total costs - change since Oct 23</t>
  </si>
  <si>
    <t>Changes to Smart Metering installation profile resulted in additional software support and maintenance costs in AMP8</t>
  </si>
  <si>
    <t>Description of changes</t>
  </si>
  <si>
    <t xml:space="preserve">Additional IT Cyber Security costs for Smart Metering (£0.4m) omitted from the original submission, and some accelerated expenditure of Smart Metering programme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</si>
</sst>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(#,##0\);&quot;-  &quot;;&quot; &quot;@&quot; &quot;"/>
    <numFmt numFmtId="165" formatCode="#,##0.000_);\(#,##0.000\);&quot;-  &quot;;&quot; &quot;@&quot; &quot;"/>
    <numFmt numFmtId="167" formatCode="#,##0.00_);\(#,##0.00\);&quot;-  &quot;;&quot; &quot;@&quot; &quot;"/>
  </numFmts>
  <fonts count="9" x14ac:knownFonts="1">
    <font>
      <sz val="8"/>
      <color theme="1"/>
      <name val="Tahoma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0"/>
      <name val="Tahoma"/>
      <family val="2"/>
    </font>
    <font>
      <b/>
      <sz val="13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164" fontId="0" fillId="0" borderId="0" applyFont="0" applyFill="0" applyBorder="0" applyProtection="0">
      <alignment vertical="top"/>
    </xf>
    <xf numFmtId="164" fontId="1" fillId="0" borderId="0" applyFill="0" applyBorder="0" applyProtection="0">
      <alignment vertical="top"/>
    </xf>
    <xf numFmtId="0" fontId="2" fillId="0" borderId="0"/>
    <xf numFmtId="0" fontId="8" fillId="0" borderId="6" applyNumberFormat="0" applyFill="0" applyAlignment="0" applyProtection="0"/>
  </cellStyleXfs>
  <cellXfs count="22">
    <xf numFmtId="164" fontId="0" fillId="0" borderId="0" xfId="0">
      <alignment vertical="top"/>
    </xf>
    <xf numFmtId="164" fontId="2" fillId="0" borderId="0" xfId="1" applyFont="1">
      <alignment vertical="top"/>
    </xf>
    <xf numFmtId="164" fontId="2" fillId="0" borderId="0" xfId="1" applyFont="1" applyAlignment="1">
      <alignment horizontal="center" vertical="top"/>
    </xf>
    <xf numFmtId="164" fontId="3" fillId="2" borderId="0" xfId="1" applyFont="1" applyFill="1">
      <alignment vertical="top"/>
    </xf>
    <xf numFmtId="164" fontId="3" fillId="2" borderId="0" xfId="1" applyFont="1" applyFill="1" applyAlignment="1">
      <alignment horizontal="center" vertical="top"/>
    </xf>
    <xf numFmtId="165" fontId="2" fillId="0" borderId="0" xfId="1" applyNumberFormat="1" applyFont="1">
      <alignment vertical="top"/>
    </xf>
    <xf numFmtId="164" fontId="4" fillId="0" borderId="0" xfId="1" applyFont="1" applyAlignment="1">
      <alignment horizontal="center" vertical="top"/>
    </xf>
    <xf numFmtId="165" fontId="2" fillId="0" borderId="2" xfId="1" applyNumberFormat="1" applyFont="1" applyBorder="1">
      <alignment vertical="top"/>
    </xf>
    <xf numFmtId="164" fontId="5" fillId="0" borderId="0" xfId="1" applyFont="1">
      <alignment vertical="top"/>
    </xf>
    <xf numFmtId="165" fontId="2" fillId="0" borderId="0" xfId="1" applyNumberFormat="1" applyFont="1" applyBorder="1">
      <alignment vertical="top"/>
    </xf>
    <xf numFmtId="165" fontId="2" fillId="3" borderId="0" xfId="1" applyNumberFormat="1" applyFont="1" applyFill="1">
      <alignment vertical="top"/>
    </xf>
    <xf numFmtId="165" fontId="3" fillId="0" borderId="3" xfId="1" applyNumberFormat="1" applyFont="1" applyBorder="1">
      <alignment vertical="top"/>
    </xf>
    <xf numFmtId="164" fontId="2" fillId="0" borderId="5" xfId="1" applyFont="1" applyBorder="1">
      <alignment vertical="top"/>
    </xf>
    <xf numFmtId="164" fontId="3" fillId="0" borderId="4" xfId="1" applyFont="1" applyBorder="1">
      <alignment vertical="top"/>
    </xf>
    <xf numFmtId="164" fontId="7" fillId="4" borderId="0" xfId="0" applyFont="1" applyFill="1" applyAlignment="1">
      <alignment vertical="center"/>
    </xf>
    <xf numFmtId="164" fontId="6" fillId="4" borderId="0" xfId="1" applyFont="1" applyFill="1" applyBorder="1" applyAlignment="1">
      <alignment vertical="center"/>
    </xf>
    <xf numFmtId="164" fontId="3" fillId="2" borderId="0" xfId="1" applyFont="1" applyFill="1" applyAlignment="1">
      <alignment horizontal="center" vertical="top" wrapText="1"/>
    </xf>
    <xf numFmtId="165" fontId="2" fillId="0" borderId="1" xfId="1" applyNumberFormat="1" applyFont="1" applyBorder="1">
      <alignment vertical="top"/>
    </xf>
    <xf numFmtId="164" fontId="2" fillId="2" borderId="0" xfId="1" applyFont="1" applyFill="1">
      <alignment vertical="top"/>
    </xf>
    <xf numFmtId="164" fontId="6" fillId="4" borderId="0" xfId="0" applyFont="1" applyFill="1" applyAlignment="1">
      <alignment vertical="center"/>
    </xf>
    <xf numFmtId="164" fontId="0" fillId="0" borderId="0" xfId="0" applyAlignment="1">
      <alignment vertical="top" wrapText="1"/>
    </xf>
    <xf numFmtId="167" fontId="0" fillId="0" borderId="0" xfId="0" applyNumberFormat="1">
      <alignment vertical="top"/>
    </xf>
  </cellXfs>
  <cellStyles count="4">
    <cellStyle name="Heading 2 2" xfId="3" xr:uid="{8CB9A565-CDBB-4DCB-BB3C-630E4EF8163C}"/>
    <cellStyle name="Normal" xfId="0" builtinId="0"/>
    <cellStyle name="Normal 2" xfId="1" xr:uid="{0D7F66CD-D4B5-4D63-BADE-FF733106457C}"/>
    <cellStyle name="Normal 2 2" xfId="2" xr:uid="{807CD81D-FCB0-429B-A6E2-57E73B6D62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59BCD-F404-4325-80EB-F76D8D199AC8}">
  <dimension ref="C1:AJ55"/>
  <sheetViews>
    <sheetView tabSelected="1" workbookViewId="0"/>
  </sheetViews>
  <sheetFormatPr defaultRowHeight="10.199999999999999" x14ac:dyDescent="0.2"/>
  <cols>
    <col min="3" max="3" width="20.140625" customWidth="1"/>
    <col min="4" max="4" width="17.42578125" customWidth="1"/>
    <col min="5" max="5" width="57.42578125" customWidth="1"/>
    <col min="8" max="8" width="9.42578125" bestFit="1" customWidth="1"/>
    <col min="10" max="13" width="9.42578125" bestFit="1" customWidth="1"/>
    <col min="14" max="14" width="15.140625" customWidth="1"/>
    <col min="18" max="18" width="9.42578125" bestFit="1" customWidth="1"/>
    <col min="20" max="23" width="9.42578125" bestFit="1" customWidth="1"/>
    <col min="24" max="24" width="15.140625" customWidth="1"/>
    <col min="28" max="28" width="9.42578125" bestFit="1" customWidth="1"/>
    <col min="30" max="33" width="9.42578125" bestFit="1" customWidth="1"/>
    <col min="34" max="34" width="15.140625" customWidth="1"/>
    <col min="36" max="36" width="58.140625" customWidth="1"/>
  </cols>
  <sheetData>
    <row r="1" spans="3:36" ht="30.75" customHeight="1" x14ac:dyDescent="0.2">
      <c r="C1" s="15" t="s">
        <v>62</v>
      </c>
      <c r="D1" s="14"/>
      <c r="E1" s="14"/>
      <c r="F1" s="14"/>
      <c r="G1" s="19" t="s">
        <v>64</v>
      </c>
      <c r="H1" s="14"/>
      <c r="I1" s="14"/>
      <c r="J1" s="14"/>
      <c r="K1" s="14"/>
      <c r="L1" s="14"/>
      <c r="M1" s="14"/>
      <c r="N1" s="14"/>
      <c r="P1" s="14"/>
      <c r="Q1" s="19" t="s">
        <v>65</v>
      </c>
      <c r="R1" s="14"/>
      <c r="S1" s="14"/>
      <c r="T1" s="14"/>
      <c r="U1" s="14"/>
      <c r="V1" s="14"/>
      <c r="W1" s="14"/>
      <c r="X1" s="14"/>
      <c r="Z1" s="14"/>
      <c r="AA1" s="19" t="s">
        <v>66</v>
      </c>
      <c r="AB1" s="14"/>
      <c r="AC1" s="14"/>
      <c r="AD1" s="14"/>
      <c r="AE1" s="14"/>
      <c r="AF1" s="14"/>
      <c r="AG1" s="14"/>
      <c r="AH1" s="14"/>
      <c r="AJ1" s="19" t="s">
        <v>70</v>
      </c>
    </row>
    <row r="4" spans="3:36" ht="26.4" x14ac:dyDescent="0.2">
      <c r="C4" s="16" t="s">
        <v>60</v>
      </c>
      <c r="D4" s="4" t="s">
        <v>63</v>
      </c>
      <c r="E4" s="1"/>
      <c r="F4" s="1"/>
      <c r="G4" s="1" t="s">
        <v>0</v>
      </c>
      <c r="H4" s="1" t="s">
        <v>1</v>
      </c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/>
      <c r="P4" s="1"/>
      <c r="Q4" s="1" t="s">
        <v>0</v>
      </c>
      <c r="R4" s="1" t="s">
        <v>1</v>
      </c>
      <c r="S4" s="1" t="s">
        <v>2</v>
      </c>
      <c r="T4" s="1" t="s">
        <v>3</v>
      </c>
      <c r="U4" s="1" t="s">
        <v>4</v>
      </c>
      <c r="V4" s="1" t="s">
        <v>5</v>
      </c>
      <c r="W4" s="1" t="s">
        <v>6</v>
      </c>
      <c r="X4" s="1"/>
      <c r="Z4" s="1"/>
      <c r="AA4" s="1" t="s">
        <v>0</v>
      </c>
      <c r="AB4" s="1" t="s">
        <v>1</v>
      </c>
      <c r="AC4" s="1" t="s">
        <v>2</v>
      </c>
      <c r="AD4" s="1" t="s">
        <v>3</v>
      </c>
      <c r="AE4" s="1" t="s">
        <v>4</v>
      </c>
      <c r="AF4" s="1" t="s">
        <v>5</v>
      </c>
      <c r="AG4" s="1" t="s">
        <v>6</v>
      </c>
      <c r="AH4" s="1"/>
    </row>
    <row r="5" spans="3:36" ht="13.2" x14ac:dyDescent="0.2">
      <c r="C5" s="1"/>
      <c r="D5" s="2"/>
      <c r="E5" s="3" t="s">
        <v>55</v>
      </c>
      <c r="F5" s="18"/>
      <c r="G5" s="18"/>
      <c r="H5" s="18"/>
      <c r="I5" s="18"/>
      <c r="J5" s="18"/>
      <c r="K5" s="18"/>
      <c r="L5" s="18"/>
      <c r="M5" s="18"/>
      <c r="N5" s="18"/>
      <c r="P5" s="18"/>
      <c r="Q5" s="18"/>
      <c r="R5" s="18"/>
      <c r="S5" s="18"/>
      <c r="T5" s="18"/>
      <c r="U5" s="18"/>
      <c r="V5" s="18"/>
      <c r="W5" s="18"/>
      <c r="X5" s="18"/>
      <c r="Z5" s="18"/>
      <c r="AA5" s="18"/>
      <c r="AB5" s="18"/>
      <c r="AC5" s="18"/>
      <c r="AD5" s="18"/>
      <c r="AE5" s="18"/>
      <c r="AF5" s="18"/>
      <c r="AG5" s="18"/>
      <c r="AH5" s="18"/>
    </row>
    <row r="6" spans="3:36" ht="13.2" x14ac:dyDescent="0.2">
      <c r="C6" s="1" t="s">
        <v>7</v>
      </c>
      <c r="D6" s="6" t="s">
        <v>8</v>
      </c>
      <c r="E6" s="1" t="s">
        <v>9</v>
      </c>
      <c r="F6" s="1" t="s">
        <v>10</v>
      </c>
      <c r="G6" s="10"/>
      <c r="H6" s="10"/>
      <c r="I6" s="5">
        <v>39.568848762415094</v>
      </c>
      <c r="J6" s="5">
        <v>39.051702048929428</v>
      </c>
      <c r="K6" s="5">
        <v>37.95465409257001</v>
      </c>
      <c r="L6" s="5">
        <v>37.027882633057516</v>
      </c>
      <c r="M6" s="5">
        <v>37.684962071337978</v>
      </c>
      <c r="N6" s="5">
        <f t="shared" ref="N6:N11" si="0">SUM(I6:M6)</f>
        <v>191.28804960831002</v>
      </c>
      <c r="P6" s="1" t="s">
        <v>10</v>
      </c>
      <c r="Q6" s="10"/>
      <c r="R6" s="10"/>
      <c r="S6" s="5">
        <v>39.568848762415094</v>
      </c>
      <c r="T6" s="5">
        <v>39.051702048929421</v>
      </c>
      <c r="U6" s="5">
        <v>37.95465409257001</v>
      </c>
      <c r="V6" s="5">
        <v>37.027882633057523</v>
      </c>
      <c r="W6" s="5">
        <v>37.684962071337978</v>
      </c>
      <c r="X6" s="5">
        <f t="shared" ref="X6:X11" si="1">SUM(S6:W6)</f>
        <v>191.28804960831002</v>
      </c>
      <c r="Z6" s="1" t="s">
        <v>10</v>
      </c>
      <c r="AA6" s="10"/>
      <c r="AB6" s="10"/>
      <c r="AC6" s="5">
        <f>I6-S6</f>
        <v>0</v>
      </c>
      <c r="AD6" s="5">
        <f>J6-T6</f>
        <v>0</v>
      </c>
      <c r="AE6" s="5">
        <f>K6-U6</f>
        <v>0</v>
      </c>
      <c r="AF6" s="5">
        <f>L6-V6</f>
        <v>0</v>
      </c>
      <c r="AG6" s="5">
        <f>M6-W6</f>
        <v>0</v>
      </c>
      <c r="AH6" s="5">
        <f t="shared" ref="AH6:AH11" si="2">SUM(AC6:AG6)</f>
        <v>0</v>
      </c>
    </row>
    <row r="7" spans="3:36" ht="13.2" x14ac:dyDescent="0.2">
      <c r="C7" s="1" t="s">
        <v>11</v>
      </c>
      <c r="D7" s="6" t="s">
        <v>8</v>
      </c>
      <c r="E7" s="1" t="s">
        <v>12</v>
      </c>
      <c r="F7" s="1" t="s">
        <v>10</v>
      </c>
      <c r="G7" s="10"/>
      <c r="H7" s="10"/>
      <c r="I7" s="5">
        <v>28.419821414393034</v>
      </c>
      <c r="J7" s="5">
        <v>31.210748229143086</v>
      </c>
      <c r="K7" s="5">
        <v>28.374886093711424</v>
      </c>
      <c r="L7" s="5">
        <v>22.408987618622852</v>
      </c>
      <c r="M7" s="5">
        <v>21.34003493924746</v>
      </c>
      <c r="N7" s="5">
        <f t="shared" si="0"/>
        <v>131.75447829511785</v>
      </c>
      <c r="P7" s="1" t="s">
        <v>10</v>
      </c>
      <c r="Q7" s="10"/>
      <c r="R7" s="10"/>
      <c r="S7" s="5">
        <v>28.419821414393034</v>
      </c>
      <c r="T7" s="5">
        <v>31.210748229143078</v>
      </c>
      <c r="U7" s="5">
        <v>28.374886093711424</v>
      </c>
      <c r="V7" s="5">
        <v>22.408987618622852</v>
      </c>
      <c r="W7" s="5">
        <v>21.34003493924746</v>
      </c>
      <c r="X7" s="5">
        <f t="shared" si="1"/>
        <v>131.75447829511785</v>
      </c>
      <c r="Z7" s="1" t="s">
        <v>10</v>
      </c>
      <c r="AA7" s="10"/>
      <c r="AB7" s="10"/>
      <c r="AC7" s="5">
        <f>I7-S7</f>
        <v>0</v>
      </c>
      <c r="AD7" s="5">
        <f>J7-T7</f>
        <v>0</v>
      </c>
      <c r="AE7" s="5">
        <f>K7-U7</f>
        <v>0</v>
      </c>
      <c r="AF7" s="5">
        <f>L7-V7</f>
        <v>0</v>
      </c>
      <c r="AG7" s="5">
        <f>M7-W7</f>
        <v>0</v>
      </c>
      <c r="AH7" s="5">
        <f t="shared" si="2"/>
        <v>0</v>
      </c>
    </row>
    <row r="8" spans="3:36" ht="13.2" x14ac:dyDescent="0.2">
      <c r="C8" s="1" t="s">
        <v>13</v>
      </c>
      <c r="D8" s="6" t="s">
        <v>8</v>
      </c>
      <c r="E8" s="5" t="s">
        <v>14</v>
      </c>
      <c r="F8" s="5" t="s">
        <v>10</v>
      </c>
      <c r="G8" s="10"/>
      <c r="H8" s="10"/>
      <c r="I8" s="5">
        <v>1.694788542020508</v>
      </c>
      <c r="J8" s="5">
        <v>1.677840656600303</v>
      </c>
      <c r="K8" s="5">
        <v>1.6610622500343</v>
      </c>
      <c r="L8" s="5">
        <v>1.6444516275339569</v>
      </c>
      <c r="M8" s="5">
        <v>1.628007111258617</v>
      </c>
      <c r="N8" s="5">
        <f t="shared" si="0"/>
        <v>8.3061501874476846</v>
      </c>
      <c r="P8" s="5" t="s">
        <v>10</v>
      </c>
      <c r="Q8" s="10"/>
      <c r="R8" s="10"/>
      <c r="S8" s="5">
        <v>1.694788542020508</v>
      </c>
      <c r="T8" s="5">
        <v>1.6778406566003028</v>
      </c>
      <c r="U8" s="5">
        <v>1.6610622500342997</v>
      </c>
      <c r="V8" s="5">
        <v>1.6444516275339567</v>
      </c>
      <c r="W8" s="5">
        <v>1.6280071112586172</v>
      </c>
      <c r="X8" s="5">
        <f t="shared" si="1"/>
        <v>8.3061501874476846</v>
      </c>
      <c r="Z8" s="5" t="s">
        <v>10</v>
      </c>
      <c r="AA8" s="10"/>
      <c r="AB8" s="10"/>
      <c r="AC8" s="5">
        <f>I8-S8</f>
        <v>0</v>
      </c>
      <c r="AD8" s="5">
        <f>J8-T8</f>
        <v>0</v>
      </c>
      <c r="AE8" s="5">
        <f>K8-U8</f>
        <v>0</v>
      </c>
      <c r="AF8" s="5">
        <f>L8-V8</f>
        <v>0</v>
      </c>
      <c r="AG8" s="5">
        <f>M8-W8</f>
        <v>0</v>
      </c>
      <c r="AH8" s="5">
        <f t="shared" si="2"/>
        <v>0</v>
      </c>
    </row>
    <row r="9" spans="3:36" ht="13.2" x14ac:dyDescent="0.2">
      <c r="C9" s="1" t="s">
        <v>15</v>
      </c>
      <c r="D9" s="6" t="s">
        <v>8</v>
      </c>
      <c r="E9" s="5" t="s">
        <v>16</v>
      </c>
      <c r="F9" s="5" t="s">
        <v>10</v>
      </c>
      <c r="G9" s="10"/>
      <c r="H9" s="10"/>
      <c r="I9" s="5">
        <v>1</v>
      </c>
      <c r="J9" s="5">
        <v>1</v>
      </c>
      <c r="K9" s="5">
        <v>1</v>
      </c>
      <c r="L9" s="5">
        <v>1</v>
      </c>
      <c r="M9" s="5">
        <v>1</v>
      </c>
      <c r="N9" s="5">
        <f t="shared" si="0"/>
        <v>5</v>
      </c>
      <c r="P9" s="5" t="s">
        <v>10</v>
      </c>
      <c r="Q9" s="10"/>
      <c r="R9" s="10"/>
      <c r="S9" s="5">
        <v>1</v>
      </c>
      <c r="T9" s="5">
        <v>1</v>
      </c>
      <c r="U9" s="5">
        <v>1</v>
      </c>
      <c r="V9" s="5">
        <v>1</v>
      </c>
      <c r="W9" s="5">
        <v>1</v>
      </c>
      <c r="X9" s="5">
        <f t="shared" si="1"/>
        <v>5</v>
      </c>
      <c r="Z9" s="5" t="s">
        <v>10</v>
      </c>
      <c r="AA9" s="10"/>
      <c r="AB9" s="10"/>
      <c r="AC9" s="5">
        <f>I9-S9</f>
        <v>0</v>
      </c>
      <c r="AD9" s="5">
        <f>J9-T9</f>
        <v>0</v>
      </c>
      <c r="AE9" s="5">
        <f>K9-U9</f>
        <v>0</v>
      </c>
      <c r="AF9" s="5">
        <f>L9-V9</f>
        <v>0</v>
      </c>
      <c r="AG9" s="5">
        <f>M9-W9</f>
        <v>0</v>
      </c>
      <c r="AH9" s="5">
        <f t="shared" si="2"/>
        <v>0</v>
      </c>
    </row>
    <row r="10" spans="3:36" ht="13.2" x14ac:dyDescent="0.2">
      <c r="C10" s="1" t="s">
        <v>17</v>
      </c>
      <c r="D10" s="6" t="s">
        <v>8</v>
      </c>
      <c r="E10" s="5" t="s">
        <v>18</v>
      </c>
      <c r="F10" s="5" t="s">
        <v>10</v>
      </c>
      <c r="G10" s="10"/>
      <c r="H10" s="10"/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f t="shared" si="0"/>
        <v>0</v>
      </c>
      <c r="P10" s="5" t="s">
        <v>10</v>
      </c>
      <c r="Q10" s="10"/>
      <c r="R10" s="10"/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f t="shared" si="1"/>
        <v>0</v>
      </c>
      <c r="Z10" s="5" t="s">
        <v>10</v>
      </c>
      <c r="AA10" s="10"/>
      <c r="AB10" s="10"/>
      <c r="AC10" s="5">
        <f>I10-S10</f>
        <v>0</v>
      </c>
      <c r="AD10" s="5">
        <f>J10-T10</f>
        <v>0</v>
      </c>
      <c r="AE10" s="5">
        <f>K10-U10</f>
        <v>0</v>
      </c>
      <c r="AF10" s="5">
        <f>L10-V10</f>
        <v>0</v>
      </c>
      <c r="AG10" s="5">
        <f>M10-W10</f>
        <v>0</v>
      </c>
      <c r="AH10" s="5">
        <f t="shared" si="2"/>
        <v>0</v>
      </c>
    </row>
    <row r="11" spans="3:36" ht="13.2" x14ac:dyDescent="0.2">
      <c r="C11" s="1" t="s">
        <v>19</v>
      </c>
      <c r="D11" s="6" t="s">
        <v>8</v>
      </c>
      <c r="E11" s="5" t="s">
        <v>20</v>
      </c>
      <c r="F11" s="5" t="s">
        <v>10</v>
      </c>
      <c r="G11" s="10"/>
      <c r="H11" s="10"/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7">
        <f t="shared" si="0"/>
        <v>0</v>
      </c>
      <c r="P11" s="5" t="s">
        <v>10</v>
      </c>
      <c r="Q11" s="10"/>
      <c r="R11" s="10"/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7">
        <f t="shared" si="1"/>
        <v>0</v>
      </c>
      <c r="Z11" s="5" t="s">
        <v>10</v>
      </c>
      <c r="AA11" s="10"/>
      <c r="AB11" s="10"/>
      <c r="AC11" s="5">
        <f>I11-S11</f>
        <v>0</v>
      </c>
      <c r="AD11" s="5">
        <f>J11-T11</f>
        <v>0</v>
      </c>
      <c r="AE11" s="5">
        <f>K11-U11</f>
        <v>0</v>
      </c>
      <c r="AF11" s="5">
        <f>L11-V11</f>
        <v>0</v>
      </c>
      <c r="AG11" s="5">
        <f>M11-W11</f>
        <v>0</v>
      </c>
      <c r="AH11" s="7">
        <f t="shared" si="2"/>
        <v>0</v>
      </c>
    </row>
    <row r="12" spans="3:36" ht="13.2" x14ac:dyDescent="0.2">
      <c r="C12" s="1"/>
      <c r="D12" s="2"/>
      <c r="E12" s="1"/>
      <c r="F12" s="1"/>
      <c r="G12" s="1"/>
      <c r="H12" s="1"/>
      <c r="I12" s="1"/>
      <c r="J12" s="1"/>
      <c r="K12" s="1"/>
      <c r="L12" s="1"/>
      <c r="M12" s="1"/>
      <c r="N12" s="17">
        <f>SUM(N6:N11)</f>
        <v>336.34867809087552</v>
      </c>
      <c r="P12" s="1"/>
      <c r="Q12" s="1"/>
      <c r="R12" s="1"/>
      <c r="S12" s="1"/>
      <c r="T12" s="1"/>
      <c r="U12" s="1"/>
      <c r="V12" s="1"/>
      <c r="W12" s="1"/>
      <c r="X12" s="17">
        <f>SUM(X6:X11)</f>
        <v>336.34867809087552</v>
      </c>
      <c r="Z12" s="1"/>
      <c r="AA12" s="1"/>
      <c r="AB12" s="1"/>
      <c r="AC12" s="1"/>
      <c r="AD12" s="1"/>
      <c r="AE12" s="1"/>
      <c r="AF12" s="1"/>
      <c r="AG12" s="1"/>
      <c r="AH12" s="17">
        <f>SUM(AH6:AH11)</f>
        <v>0</v>
      </c>
    </row>
    <row r="13" spans="3:36" ht="13.2" x14ac:dyDescent="0.2">
      <c r="C13" s="1"/>
      <c r="D13" s="2"/>
      <c r="E13" s="8" t="s">
        <v>61</v>
      </c>
      <c r="F13" s="1"/>
      <c r="G13" s="1"/>
      <c r="H13" s="1"/>
      <c r="I13" s="1"/>
      <c r="J13" s="1"/>
      <c r="K13" s="1"/>
      <c r="L13" s="1"/>
      <c r="M13" s="1"/>
      <c r="N13" s="1"/>
      <c r="P13" s="1"/>
      <c r="Q13" s="1"/>
      <c r="R13" s="1"/>
      <c r="S13" s="1"/>
      <c r="T13" s="1"/>
      <c r="U13" s="1"/>
      <c r="V13" s="1"/>
      <c r="W13" s="1"/>
      <c r="X13" s="1"/>
      <c r="Z13" s="1"/>
      <c r="AA13" s="1"/>
      <c r="AB13" s="1"/>
      <c r="AC13" s="1"/>
      <c r="AD13" s="1"/>
      <c r="AE13" s="1"/>
      <c r="AF13" s="1"/>
      <c r="AG13" s="1"/>
      <c r="AH13" s="1"/>
    </row>
    <row r="14" spans="3:36" ht="13.2" x14ac:dyDescent="0.2">
      <c r="C14" s="1" t="s">
        <v>21</v>
      </c>
      <c r="D14" s="6" t="s">
        <v>8</v>
      </c>
      <c r="E14" s="5" t="s">
        <v>22</v>
      </c>
      <c r="F14" s="5" t="s">
        <v>10</v>
      </c>
      <c r="G14" s="10"/>
      <c r="H14" s="10"/>
      <c r="I14" s="5">
        <v>1.694788542020508</v>
      </c>
      <c r="J14" s="5">
        <v>1.677840656600303</v>
      </c>
      <c r="K14" s="5">
        <v>1.6610622500343</v>
      </c>
      <c r="L14" s="5">
        <v>1.6444516275339569</v>
      </c>
      <c r="M14" s="5">
        <v>1.628007111258617</v>
      </c>
      <c r="N14" s="5">
        <f>SUM(I14:M14)</f>
        <v>8.3061501874476846</v>
      </c>
      <c r="P14" s="5" t="s">
        <v>10</v>
      </c>
      <c r="Q14" s="10"/>
      <c r="R14" s="10"/>
      <c r="S14" s="5">
        <v>1.694788542020508</v>
      </c>
      <c r="T14" s="5">
        <v>1.6778406566003028</v>
      </c>
      <c r="U14" s="5">
        <v>1.6610622500342997</v>
      </c>
      <c r="V14" s="5">
        <v>1.6444516275339567</v>
      </c>
      <c r="W14" s="5">
        <v>1.6280071112586172</v>
      </c>
      <c r="X14" s="5">
        <f>SUM(S14:W14)</f>
        <v>8.3061501874476846</v>
      </c>
      <c r="Z14" s="5" t="s">
        <v>10</v>
      </c>
      <c r="AA14" s="10"/>
      <c r="AB14" s="10"/>
      <c r="AC14" s="5">
        <f>I14-S14</f>
        <v>0</v>
      </c>
      <c r="AD14" s="5">
        <f>J14-T14</f>
        <v>0</v>
      </c>
      <c r="AE14" s="5">
        <f>K14-U14</f>
        <v>0</v>
      </c>
      <c r="AF14" s="5">
        <f>L14-V14</f>
        <v>0</v>
      </c>
      <c r="AG14" s="5">
        <f>M14-W14</f>
        <v>0</v>
      </c>
      <c r="AH14" s="5">
        <f>SUM(AC14:AG14)</f>
        <v>0</v>
      </c>
    </row>
    <row r="15" spans="3:36" ht="13.2" x14ac:dyDescent="0.2">
      <c r="C15" s="1" t="s">
        <v>23</v>
      </c>
      <c r="D15" s="6" t="s">
        <v>8</v>
      </c>
      <c r="E15" s="5" t="s">
        <v>24</v>
      </c>
      <c r="F15" s="5" t="s">
        <v>10</v>
      </c>
      <c r="G15" s="10"/>
      <c r="H15" s="10"/>
      <c r="I15" s="5">
        <v>1</v>
      </c>
      <c r="J15" s="5">
        <v>1</v>
      </c>
      <c r="K15" s="5">
        <v>1</v>
      </c>
      <c r="L15" s="5">
        <v>1</v>
      </c>
      <c r="M15" s="5">
        <v>1</v>
      </c>
      <c r="N15" s="7">
        <f>SUM(I15:M15)</f>
        <v>5</v>
      </c>
      <c r="P15" s="5" t="s">
        <v>10</v>
      </c>
      <c r="Q15" s="10"/>
      <c r="R15" s="10"/>
      <c r="S15" s="5">
        <v>1</v>
      </c>
      <c r="T15" s="5">
        <v>1</v>
      </c>
      <c r="U15" s="5">
        <v>1</v>
      </c>
      <c r="V15" s="5">
        <v>1</v>
      </c>
      <c r="W15" s="5">
        <v>1</v>
      </c>
      <c r="X15" s="7">
        <f>SUM(S15:W15)</f>
        <v>5</v>
      </c>
      <c r="Z15" s="5" t="s">
        <v>10</v>
      </c>
      <c r="AA15" s="10"/>
      <c r="AB15" s="10"/>
      <c r="AC15" s="5">
        <f>I15-S15</f>
        <v>0</v>
      </c>
      <c r="AD15" s="5">
        <f>J15-T15</f>
        <v>0</v>
      </c>
      <c r="AE15" s="5">
        <f>K15-U15</f>
        <v>0</v>
      </c>
      <c r="AF15" s="5">
        <f>L15-V15</f>
        <v>0</v>
      </c>
      <c r="AG15" s="5">
        <f>M15-W15</f>
        <v>0</v>
      </c>
      <c r="AH15" s="7">
        <f>SUM(AC15:AG15)</f>
        <v>0</v>
      </c>
    </row>
    <row r="16" spans="3:36" ht="13.2" x14ac:dyDescent="0.2">
      <c r="C16" s="1"/>
      <c r="D16" s="2"/>
      <c r="E16" s="1"/>
      <c r="F16" s="1"/>
      <c r="G16" s="1"/>
      <c r="H16" s="1"/>
      <c r="I16" s="1"/>
      <c r="J16" s="1"/>
      <c r="K16" s="1"/>
      <c r="L16" s="1"/>
      <c r="M16" s="1"/>
      <c r="N16" s="17">
        <f>N12-N14-N15</f>
        <v>323.04252790342787</v>
      </c>
      <c r="P16" s="1"/>
      <c r="Q16" s="1"/>
      <c r="R16" s="1"/>
      <c r="S16" s="1"/>
      <c r="T16" s="1"/>
      <c r="U16" s="1"/>
      <c r="V16" s="1"/>
      <c r="W16" s="1"/>
      <c r="X16" s="17">
        <f>X12-X14-X15</f>
        <v>323.04252790342787</v>
      </c>
      <c r="Z16" s="1"/>
      <c r="AA16" s="1"/>
      <c r="AB16" s="1"/>
      <c r="AC16" s="1"/>
      <c r="AD16" s="1"/>
      <c r="AE16" s="1"/>
      <c r="AF16" s="1"/>
      <c r="AG16" s="1"/>
      <c r="AH16" s="17">
        <f>AH12-AH14-AH15</f>
        <v>0</v>
      </c>
    </row>
    <row r="17" spans="3:34" ht="13.2" x14ac:dyDescent="0.2">
      <c r="C17" s="1"/>
      <c r="D17" s="2"/>
      <c r="E17" s="1"/>
      <c r="F17" s="1"/>
      <c r="G17" s="1"/>
      <c r="H17" s="1"/>
      <c r="I17" s="1"/>
      <c r="J17" s="1"/>
      <c r="K17" s="1"/>
      <c r="L17" s="1"/>
      <c r="M17" s="1"/>
      <c r="N17" s="5"/>
      <c r="P17" s="1"/>
      <c r="Q17" s="1"/>
      <c r="R17" s="1"/>
      <c r="S17" s="1"/>
      <c r="T17" s="1"/>
      <c r="U17" s="1"/>
      <c r="V17" s="1"/>
      <c r="W17" s="1"/>
      <c r="X17" s="5"/>
      <c r="Z17" s="1"/>
      <c r="AA17" s="1"/>
      <c r="AB17" s="1"/>
      <c r="AC17" s="1"/>
      <c r="AD17" s="1"/>
      <c r="AE17" s="1"/>
      <c r="AF17" s="1"/>
      <c r="AG17" s="1"/>
      <c r="AH17" s="5"/>
    </row>
    <row r="18" spans="3:34" ht="13.2" hidden="1" x14ac:dyDescent="0.2">
      <c r="C18" s="1"/>
      <c r="D18" s="2"/>
      <c r="E18" s="3" t="s">
        <v>56</v>
      </c>
      <c r="F18" s="18"/>
      <c r="G18" s="18"/>
      <c r="H18" s="18"/>
      <c r="I18" s="18"/>
      <c r="J18" s="18"/>
      <c r="K18" s="18"/>
      <c r="L18" s="18"/>
      <c r="M18" s="18"/>
      <c r="N18" s="18"/>
      <c r="P18" s="18"/>
      <c r="Q18" s="18"/>
      <c r="R18" s="18"/>
      <c r="S18" s="18"/>
      <c r="T18" s="18"/>
      <c r="U18" s="18"/>
      <c r="V18" s="18"/>
      <c r="W18" s="18"/>
      <c r="X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3:34" ht="13.2" hidden="1" x14ac:dyDescent="0.2">
      <c r="C19" s="1" t="s">
        <v>25</v>
      </c>
      <c r="D19" s="6" t="s">
        <v>8</v>
      </c>
      <c r="E19" s="1" t="s">
        <v>9</v>
      </c>
      <c r="F19" s="1" t="s">
        <v>10</v>
      </c>
      <c r="G19" s="10"/>
      <c r="H19" s="10"/>
      <c r="I19" s="5"/>
      <c r="J19" s="5"/>
      <c r="K19" s="5"/>
      <c r="L19" s="5"/>
      <c r="M19" s="5"/>
      <c r="N19" s="5">
        <f t="shared" ref="N19:N24" si="3">SUM(I19:M19)</f>
        <v>0</v>
      </c>
      <c r="P19" s="1" t="s">
        <v>10</v>
      </c>
      <c r="Q19" s="10"/>
      <c r="R19" s="10"/>
      <c r="S19" s="5"/>
      <c r="T19" s="5"/>
      <c r="U19" s="5"/>
      <c r="V19" s="5"/>
      <c r="W19" s="5"/>
      <c r="X19" s="5">
        <f t="shared" ref="X19:X24" si="4">SUM(S19:W19)</f>
        <v>0</v>
      </c>
      <c r="Z19" s="1" t="s">
        <v>10</v>
      </c>
      <c r="AA19" s="10"/>
      <c r="AB19" s="10"/>
      <c r="AC19" s="5"/>
      <c r="AD19" s="5"/>
      <c r="AE19" s="5"/>
      <c r="AF19" s="5"/>
      <c r="AG19" s="5"/>
      <c r="AH19" s="5">
        <f t="shared" ref="AH19:AH24" si="5">SUM(AC19:AG19)</f>
        <v>0</v>
      </c>
    </row>
    <row r="20" spans="3:34" ht="13.2" hidden="1" x14ac:dyDescent="0.2">
      <c r="C20" s="1" t="s">
        <v>27</v>
      </c>
      <c r="D20" s="6" t="s">
        <v>8</v>
      </c>
      <c r="E20" s="1" t="s">
        <v>12</v>
      </c>
      <c r="F20" s="1" t="s">
        <v>10</v>
      </c>
      <c r="G20" s="10"/>
      <c r="H20" s="10"/>
      <c r="I20" s="5"/>
      <c r="J20" s="5"/>
      <c r="K20" s="5"/>
      <c r="L20" s="5"/>
      <c r="M20" s="5"/>
      <c r="N20" s="5">
        <f t="shared" si="3"/>
        <v>0</v>
      </c>
      <c r="P20" s="1" t="s">
        <v>10</v>
      </c>
      <c r="Q20" s="10"/>
      <c r="R20" s="10"/>
      <c r="S20" s="5"/>
      <c r="T20" s="5"/>
      <c r="U20" s="5"/>
      <c r="V20" s="5"/>
      <c r="W20" s="5"/>
      <c r="X20" s="5">
        <f t="shared" si="4"/>
        <v>0</v>
      </c>
      <c r="Z20" s="1" t="s">
        <v>10</v>
      </c>
      <c r="AA20" s="10"/>
      <c r="AB20" s="10"/>
      <c r="AC20" s="5"/>
      <c r="AD20" s="5"/>
      <c r="AE20" s="5"/>
      <c r="AF20" s="5"/>
      <c r="AG20" s="5"/>
      <c r="AH20" s="5">
        <f t="shared" si="5"/>
        <v>0</v>
      </c>
    </row>
    <row r="21" spans="3:34" ht="13.2" hidden="1" x14ac:dyDescent="0.2">
      <c r="C21" s="1" t="s">
        <v>28</v>
      </c>
      <c r="D21" s="6" t="s">
        <v>8</v>
      </c>
      <c r="E21" s="5" t="s">
        <v>29</v>
      </c>
      <c r="F21" s="5" t="s">
        <v>10</v>
      </c>
      <c r="G21" s="10"/>
      <c r="H21" s="10"/>
      <c r="I21" s="5"/>
      <c r="J21" s="5"/>
      <c r="K21" s="5"/>
      <c r="L21" s="5"/>
      <c r="M21" s="5"/>
      <c r="N21" s="5">
        <f t="shared" si="3"/>
        <v>0</v>
      </c>
      <c r="P21" s="5" t="s">
        <v>10</v>
      </c>
      <c r="Q21" s="10"/>
      <c r="R21" s="10"/>
      <c r="S21" s="5"/>
      <c r="T21" s="5"/>
      <c r="U21" s="5"/>
      <c r="V21" s="5"/>
      <c r="W21" s="5"/>
      <c r="X21" s="5">
        <f t="shared" si="4"/>
        <v>0</v>
      </c>
      <c r="Z21" s="5" t="s">
        <v>10</v>
      </c>
      <c r="AA21" s="10"/>
      <c r="AB21" s="10"/>
      <c r="AC21" s="5"/>
      <c r="AD21" s="5"/>
      <c r="AE21" s="5"/>
      <c r="AF21" s="5"/>
      <c r="AG21" s="5"/>
      <c r="AH21" s="5">
        <f t="shared" si="5"/>
        <v>0</v>
      </c>
    </row>
    <row r="22" spans="3:34" ht="13.2" hidden="1" x14ac:dyDescent="0.2">
      <c r="C22" s="1" t="s">
        <v>30</v>
      </c>
      <c r="D22" s="6" t="s">
        <v>8</v>
      </c>
      <c r="E22" s="5" t="s">
        <v>31</v>
      </c>
      <c r="F22" s="5" t="s">
        <v>10</v>
      </c>
      <c r="G22" s="10"/>
      <c r="H22" s="10"/>
      <c r="I22" s="5"/>
      <c r="J22" s="5"/>
      <c r="K22" s="5"/>
      <c r="L22" s="5"/>
      <c r="M22" s="5"/>
      <c r="N22" s="9">
        <f t="shared" si="3"/>
        <v>0</v>
      </c>
      <c r="P22" s="5" t="s">
        <v>10</v>
      </c>
      <c r="Q22" s="10"/>
      <c r="R22" s="10"/>
      <c r="S22" s="5"/>
      <c r="T22" s="5"/>
      <c r="U22" s="5"/>
      <c r="V22" s="5"/>
      <c r="W22" s="5"/>
      <c r="X22" s="9">
        <f t="shared" si="4"/>
        <v>0</v>
      </c>
      <c r="Z22" s="5" t="s">
        <v>10</v>
      </c>
      <c r="AA22" s="10"/>
      <c r="AB22" s="10"/>
      <c r="AC22" s="5"/>
      <c r="AD22" s="5"/>
      <c r="AE22" s="5"/>
      <c r="AF22" s="5"/>
      <c r="AG22" s="5"/>
      <c r="AH22" s="9">
        <f t="shared" si="5"/>
        <v>0</v>
      </c>
    </row>
    <row r="23" spans="3:34" ht="13.2" hidden="1" x14ac:dyDescent="0.2">
      <c r="C23" s="1" t="s">
        <v>32</v>
      </c>
      <c r="D23" s="6" t="s">
        <v>8</v>
      </c>
      <c r="E23" s="5" t="s">
        <v>33</v>
      </c>
      <c r="F23" s="5" t="s">
        <v>10</v>
      </c>
      <c r="G23" s="10"/>
      <c r="H23" s="10"/>
      <c r="I23" s="5"/>
      <c r="J23" s="5"/>
      <c r="K23" s="5"/>
      <c r="L23" s="5"/>
      <c r="M23" s="5"/>
      <c r="N23" s="9">
        <f t="shared" si="3"/>
        <v>0</v>
      </c>
      <c r="P23" s="5" t="s">
        <v>10</v>
      </c>
      <c r="Q23" s="10"/>
      <c r="R23" s="10"/>
      <c r="S23" s="5"/>
      <c r="T23" s="5"/>
      <c r="U23" s="5"/>
      <c r="V23" s="5"/>
      <c r="W23" s="5"/>
      <c r="X23" s="9">
        <f t="shared" si="4"/>
        <v>0</v>
      </c>
      <c r="Z23" s="5" t="s">
        <v>10</v>
      </c>
      <c r="AA23" s="10"/>
      <c r="AB23" s="10"/>
      <c r="AC23" s="5"/>
      <c r="AD23" s="5"/>
      <c r="AE23" s="5"/>
      <c r="AF23" s="5"/>
      <c r="AG23" s="5"/>
      <c r="AH23" s="9">
        <f t="shared" si="5"/>
        <v>0</v>
      </c>
    </row>
    <row r="24" spans="3:34" ht="13.2" hidden="1" x14ac:dyDescent="0.2">
      <c r="C24" s="1" t="s">
        <v>34</v>
      </c>
      <c r="D24" s="6" t="s">
        <v>8</v>
      </c>
      <c r="E24" s="5" t="s">
        <v>20</v>
      </c>
      <c r="F24" s="5" t="s">
        <v>10</v>
      </c>
      <c r="G24" s="10"/>
      <c r="H24" s="10"/>
      <c r="I24" s="5"/>
      <c r="J24" s="5"/>
      <c r="K24" s="5" t="s">
        <v>26</v>
      </c>
      <c r="L24" s="5"/>
      <c r="M24" s="5"/>
      <c r="N24" s="7">
        <f t="shared" si="3"/>
        <v>0</v>
      </c>
      <c r="P24" s="5" t="s">
        <v>10</v>
      </c>
      <c r="Q24" s="10"/>
      <c r="R24" s="10"/>
      <c r="S24" s="5"/>
      <c r="T24" s="5"/>
      <c r="U24" s="5" t="s">
        <v>26</v>
      </c>
      <c r="V24" s="5"/>
      <c r="W24" s="5"/>
      <c r="X24" s="7">
        <f t="shared" si="4"/>
        <v>0</v>
      </c>
      <c r="Z24" s="5" t="s">
        <v>10</v>
      </c>
      <c r="AA24" s="10"/>
      <c r="AB24" s="10"/>
      <c r="AC24" s="5"/>
      <c r="AD24" s="5"/>
      <c r="AE24" s="5" t="s">
        <v>26</v>
      </c>
      <c r="AF24" s="5"/>
      <c r="AG24" s="5"/>
      <c r="AH24" s="7">
        <f t="shared" si="5"/>
        <v>0</v>
      </c>
    </row>
    <row r="25" spans="3:34" ht="13.2" hidden="1" x14ac:dyDescent="0.2"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7">
        <f>SUM(N19:N24)</f>
        <v>0</v>
      </c>
      <c r="P25" s="1"/>
      <c r="Q25" s="1"/>
      <c r="R25" s="1"/>
      <c r="S25" s="1"/>
      <c r="T25" s="1"/>
      <c r="U25" s="1"/>
      <c r="V25" s="1"/>
      <c r="W25" s="1"/>
      <c r="X25" s="17">
        <f>SUM(X19:X24)</f>
        <v>0</v>
      </c>
      <c r="Z25" s="1"/>
      <c r="AA25" s="1"/>
      <c r="AB25" s="1"/>
      <c r="AC25" s="1"/>
      <c r="AD25" s="1"/>
      <c r="AE25" s="1"/>
      <c r="AF25" s="1"/>
      <c r="AG25" s="1"/>
      <c r="AH25" s="17">
        <f>SUM(AH19:AH24)</f>
        <v>0</v>
      </c>
    </row>
    <row r="26" spans="3:34" ht="13.2" hidden="1" x14ac:dyDescent="0.2">
      <c r="C26" s="1"/>
      <c r="D26" s="2"/>
      <c r="E26" s="8" t="s">
        <v>61</v>
      </c>
      <c r="F26" s="1"/>
      <c r="G26" s="1"/>
      <c r="H26" s="1"/>
      <c r="I26" s="1"/>
      <c r="J26" s="1"/>
      <c r="K26" s="1"/>
      <c r="L26" s="1"/>
      <c r="M26" s="1"/>
      <c r="N26" s="1"/>
      <c r="P26" s="1"/>
      <c r="Q26" s="1"/>
      <c r="R26" s="1"/>
      <c r="S26" s="1"/>
      <c r="T26" s="1"/>
      <c r="U26" s="1"/>
      <c r="V26" s="1"/>
      <c r="W26" s="1"/>
      <c r="X26" s="1"/>
      <c r="Z26" s="1"/>
      <c r="AA26" s="1"/>
      <c r="AB26" s="1"/>
      <c r="AC26" s="1"/>
      <c r="AD26" s="1"/>
      <c r="AE26" s="1"/>
      <c r="AF26" s="1"/>
      <c r="AG26" s="1"/>
      <c r="AH26" s="1"/>
    </row>
    <row r="27" spans="3:34" ht="13.2" hidden="1" x14ac:dyDescent="0.2">
      <c r="C27" s="1" t="s">
        <v>35</v>
      </c>
      <c r="D27" s="6" t="s">
        <v>8</v>
      </c>
      <c r="E27" s="5" t="s">
        <v>22</v>
      </c>
      <c r="F27" s="5" t="s">
        <v>10</v>
      </c>
      <c r="G27" s="10"/>
      <c r="H27" s="10"/>
      <c r="I27" s="5"/>
      <c r="J27" s="5"/>
      <c r="K27" s="5"/>
      <c r="L27" s="5"/>
      <c r="M27" s="5"/>
      <c r="N27" s="5">
        <f>SUM(I27:M27)</f>
        <v>0</v>
      </c>
      <c r="P27" s="5" t="s">
        <v>10</v>
      </c>
      <c r="Q27" s="10"/>
      <c r="R27" s="10"/>
      <c r="S27" s="5"/>
      <c r="T27" s="5"/>
      <c r="U27" s="5"/>
      <c r="V27" s="5"/>
      <c r="W27" s="5"/>
      <c r="X27" s="5">
        <f>SUM(S27:W27)</f>
        <v>0</v>
      </c>
      <c r="Z27" s="5" t="s">
        <v>10</v>
      </c>
      <c r="AA27" s="10"/>
      <c r="AB27" s="10"/>
      <c r="AC27" s="5"/>
      <c r="AD27" s="5"/>
      <c r="AE27" s="5"/>
      <c r="AF27" s="5"/>
      <c r="AG27" s="5"/>
      <c r="AH27" s="5">
        <f>SUM(AC27:AG27)</f>
        <v>0</v>
      </c>
    </row>
    <row r="28" spans="3:34" ht="13.2" hidden="1" x14ac:dyDescent="0.2">
      <c r="C28" s="1" t="s">
        <v>36</v>
      </c>
      <c r="D28" s="6" t="s">
        <v>8</v>
      </c>
      <c r="E28" s="5" t="s">
        <v>24</v>
      </c>
      <c r="F28" s="5" t="s">
        <v>10</v>
      </c>
      <c r="G28" s="10"/>
      <c r="H28" s="10"/>
      <c r="I28" s="5"/>
      <c r="J28" s="5"/>
      <c r="K28" s="5"/>
      <c r="L28" s="5"/>
      <c r="M28" s="5" t="s">
        <v>26</v>
      </c>
      <c r="N28" s="7">
        <f>SUM(I28:M28)</f>
        <v>0</v>
      </c>
      <c r="P28" s="5" t="s">
        <v>10</v>
      </c>
      <c r="Q28" s="10"/>
      <c r="R28" s="10"/>
      <c r="S28" s="5"/>
      <c r="T28" s="5"/>
      <c r="U28" s="5"/>
      <c r="V28" s="5"/>
      <c r="W28" s="5" t="s">
        <v>26</v>
      </c>
      <c r="X28" s="7">
        <f>SUM(S28:W28)</f>
        <v>0</v>
      </c>
      <c r="Z28" s="5" t="s">
        <v>10</v>
      </c>
      <c r="AA28" s="10"/>
      <c r="AB28" s="10"/>
      <c r="AC28" s="5"/>
      <c r="AD28" s="5"/>
      <c r="AE28" s="5"/>
      <c r="AF28" s="5"/>
      <c r="AG28" s="5" t="s">
        <v>26</v>
      </c>
      <c r="AH28" s="7">
        <f>SUM(AC28:AG28)</f>
        <v>0</v>
      </c>
    </row>
    <row r="29" spans="3:34" ht="13.2" hidden="1" x14ac:dyDescent="0.2"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7">
        <f>N25-N27-N28</f>
        <v>0</v>
      </c>
      <c r="P29" s="1"/>
      <c r="Q29" s="1"/>
      <c r="R29" s="1"/>
      <c r="S29" s="1"/>
      <c r="T29" s="1"/>
      <c r="U29" s="1"/>
      <c r="V29" s="1"/>
      <c r="W29" s="1"/>
      <c r="X29" s="17">
        <f>X25-X27-X28</f>
        <v>0</v>
      </c>
      <c r="Z29" s="1"/>
      <c r="AA29" s="1"/>
      <c r="AB29" s="1"/>
      <c r="AC29" s="1"/>
      <c r="AD29" s="1"/>
      <c r="AE29" s="1"/>
      <c r="AF29" s="1"/>
      <c r="AG29" s="1"/>
      <c r="AH29" s="17">
        <f>AH25-AH27-AH28</f>
        <v>0</v>
      </c>
    </row>
    <row r="30" spans="3:34" ht="13.2" hidden="1" x14ac:dyDescent="0.2"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5"/>
      <c r="P30" s="1"/>
      <c r="Q30" s="1"/>
      <c r="R30" s="1"/>
      <c r="S30" s="1"/>
      <c r="T30" s="1"/>
      <c r="U30" s="1"/>
      <c r="V30" s="1"/>
      <c r="W30" s="1"/>
      <c r="X30" s="5"/>
      <c r="Z30" s="1"/>
      <c r="AA30" s="1"/>
      <c r="AB30" s="1"/>
      <c r="AC30" s="1"/>
      <c r="AD30" s="1"/>
      <c r="AE30" s="1"/>
      <c r="AF30" s="1"/>
      <c r="AG30" s="1"/>
      <c r="AH30" s="5"/>
    </row>
    <row r="31" spans="3:34" ht="13.2" x14ac:dyDescent="0.2">
      <c r="C31" s="1"/>
      <c r="D31" s="2"/>
      <c r="E31" s="3" t="s">
        <v>57</v>
      </c>
      <c r="F31" s="18"/>
      <c r="G31" s="18"/>
      <c r="H31" s="18"/>
      <c r="I31" s="18"/>
      <c r="J31" s="18"/>
      <c r="K31" s="18"/>
      <c r="L31" s="18"/>
      <c r="M31" s="18"/>
      <c r="N31" s="18"/>
      <c r="P31" s="18"/>
      <c r="Q31" s="18"/>
      <c r="R31" s="18"/>
      <c r="S31" s="18"/>
      <c r="T31" s="18"/>
      <c r="U31" s="18"/>
      <c r="V31" s="18"/>
      <c r="W31" s="18"/>
      <c r="X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3:34" ht="13.2" x14ac:dyDescent="0.2">
      <c r="C32" s="1" t="s">
        <v>37</v>
      </c>
      <c r="D32" s="6" t="s">
        <v>8</v>
      </c>
      <c r="E32" s="1" t="s">
        <v>38</v>
      </c>
      <c r="F32" s="1" t="s">
        <v>10</v>
      </c>
      <c r="G32" s="10"/>
      <c r="H32" s="10"/>
      <c r="I32" s="5">
        <v>7.4468371893208722</v>
      </c>
      <c r="J32" s="5">
        <v>7.5129860955240728</v>
      </c>
      <c r="K32" s="5">
        <v>7.5511745665614303</v>
      </c>
      <c r="L32" s="5">
        <v>7.5026913123763119</v>
      </c>
      <c r="M32" s="5">
        <v>7.443702618663699</v>
      </c>
      <c r="N32" s="5">
        <f>SUM(I32:M32)</f>
        <v>37.457391782446386</v>
      </c>
      <c r="P32" s="1" t="s">
        <v>10</v>
      </c>
      <c r="Q32" s="10"/>
      <c r="R32" s="10"/>
      <c r="S32" s="5">
        <v>7.4468371893208722</v>
      </c>
      <c r="T32" s="5">
        <v>7.5129860955240728</v>
      </c>
      <c r="U32" s="5">
        <v>7.5511745665614303</v>
      </c>
      <c r="V32" s="5">
        <v>7.5026913123763119</v>
      </c>
      <c r="W32" s="5">
        <v>7.4437026186636999</v>
      </c>
      <c r="X32" s="5">
        <f>SUM(S32:W32)</f>
        <v>37.457391782446386</v>
      </c>
      <c r="Z32" s="1" t="s">
        <v>10</v>
      </c>
      <c r="AA32" s="10"/>
      <c r="AB32" s="10"/>
      <c r="AC32" s="5">
        <f>I32-S32</f>
        <v>0</v>
      </c>
      <c r="AD32" s="5">
        <f>J32-T32</f>
        <v>0</v>
      </c>
      <c r="AE32" s="5">
        <f>K32-U32</f>
        <v>0</v>
      </c>
      <c r="AF32" s="5">
        <f>L32-V32</f>
        <v>0</v>
      </c>
      <c r="AG32" s="5">
        <f>M32-W32</f>
        <v>0</v>
      </c>
      <c r="AH32" s="5">
        <f>SUM(AC32:AG32)</f>
        <v>0</v>
      </c>
    </row>
    <row r="33" spans="3:36" ht="13.2" x14ac:dyDescent="0.2"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5"/>
      <c r="P33" s="1"/>
      <c r="Q33" s="1"/>
      <c r="R33" s="1"/>
      <c r="S33" s="1"/>
      <c r="T33" s="1"/>
      <c r="U33" s="1"/>
      <c r="V33" s="1"/>
      <c r="W33" s="1"/>
      <c r="X33" s="5"/>
      <c r="Z33" s="1"/>
      <c r="AA33" s="1"/>
      <c r="AB33" s="1"/>
      <c r="AC33" s="1"/>
      <c r="AD33" s="1"/>
      <c r="AE33" s="1"/>
      <c r="AF33" s="1"/>
      <c r="AG33" s="1"/>
      <c r="AH33" s="5"/>
    </row>
    <row r="34" spans="3:36" ht="13.2" x14ac:dyDescent="0.2">
      <c r="C34" s="1"/>
      <c r="D34" s="2"/>
      <c r="E34" s="3" t="s">
        <v>58</v>
      </c>
      <c r="F34" s="18"/>
      <c r="G34" s="18"/>
      <c r="H34" s="18"/>
      <c r="I34" s="18"/>
      <c r="J34" s="18"/>
      <c r="K34" s="18"/>
      <c r="L34" s="18"/>
      <c r="M34" s="18"/>
      <c r="N34" s="18"/>
      <c r="P34" s="18"/>
      <c r="Q34" s="18"/>
      <c r="R34" s="18"/>
      <c r="S34" s="18"/>
      <c r="T34" s="18"/>
      <c r="U34" s="18"/>
      <c r="V34" s="18"/>
      <c r="W34" s="18"/>
      <c r="X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3:36" ht="20.399999999999999" x14ac:dyDescent="0.2">
      <c r="C35" s="1" t="s">
        <v>39</v>
      </c>
      <c r="D35" s="6" t="s">
        <v>8</v>
      </c>
      <c r="E35" s="1" t="s">
        <v>40</v>
      </c>
      <c r="F35" s="1" t="s">
        <v>10</v>
      </c>
      <c r="G35" s="10"/>
      <c r="H35" s="10"/>
      <c r="I35" s="5">
        <v>2.2119233399999998</v>
      </c>
      <c r="J35" s="5">
        <v>2.1869627966999996</v>
      </c>
      <c r="K35" s="5">
        <v>1.7829913631309997</v>
      </c>
      <c r="L35" s="5">
        <v>2.1518983637217</v>
      </c>
      <c r="M35" s="5">
        <v>1.6103789717892125</v>
      </c>
      <c r="N35" s="5">
        <f>SUM(G35:M35)</f>
        <v>9.9441548353419122</v>
      </c>
      <c r="P35" s="1" t="s">
        <v>10</v>
      </c>
      <c r="Q35" s="10"/>
      <c r="R35" s="10"/>
      <c r="S35" s="5">
        <v>2.0293683803644287</v>
      </c>
      <c r="T35" s="5">
        <v>2.104984172843499</v>
      </c>
      <c r="U35" s="5">
        <v>1.8070314317101337</v>
      </c>
      <c r="V35" s="5">
        <v>2.2100449365027206</v>
      </c>
      <c r="W35" s="5">
        <v>1.7637618679247249</v>
      </c>
      <c r="X35" s="5">
        <f>SUM(Q35:W35)</f>
        <v>9.9151907893455054</v>
      </c>
      <c r="Z35" s="1" t="s">
        <v>10</v>
      </c>
      <c r="AA35" s="10"/>
      <c r="AB35" s="10"/>
      <c r="AC35" s="5">
        <f>I35-S35</f>
        <v>0.18255495963557111</v>
      </c>
      <c r="AD35" s="5">
        <f>J35-T35</f>
        <v>8.1978623856500565E-2</v>
      </c>
      <c r="AE35" s="5">
        <f>K35-U35</f>
        <v>-2.4040068579133989E-2</v>
      </c>
      <c r="AF35" s="5">
        <f>L35-V35</f>
        <v>-5.8146572781020645E-2</v>
      </c>
      <c r="AG35" s="5">
        <f>M35-W35</f>
        <v>-0.15338289613551237</v>
      </c>
      <c r="AH35" s="5">
        <f>SUM(AA35:AG35)</f>
        <v>2.8964045996404675E-2</v>
      </c>
      <c r="AJ35" s="20" t="s">
        <v>69</v>
      </c>
    </row>
    <row r="36" spans="3:36" ht="30.6" x14ac:dyDescent="0.2">
      <c r="C36" s="1" t="s">
        <v>41</v>
      </c>
      <c r="D36" s="6" t="s">
        <v>8</v>
      </c>
      <c r="E36" s="1" t="s">
        <v>42</v>
      </c>
      <c r="F36" s="1" t="s">
        <v>10</v>
      </c>
      <c r="G36" s="10"/>
      <c r="H36" s="10"/>
      <c r="I36" s="5">
        <v>7.3426913999999988</v>
      </c>
      <c r="J36" s="5">
        <v>10.885804082999998</v>
      </c>
      <c r="K36" s="5">
        <v>10.600570911743999</v>
      </c>
      <c r="L36" s="5">
        <v>7.4461425827718593</v>
      </c>
      <c r="M36" s="5">
        <v>7.1780415139735521</v>
      </c>
      <c r="N36" s="5">
        <f t="shared" ref="N36:N38" si="6">SUM(G36:M36)</f>
        <v>43.453250491489413</v>
      </c>
      <c r="P36" s="1" t="s">
        <v>10</v>
      </c>
      <c r="Q36" s="10"/>
      <c r="R36" s="10"/>
      <c r="S36" s="5">
        <v>7.3337034996346757</v>
      </c>
      <c r="T36" s="5">
        <v>10.536741627523329</v>
      </c>
      <c r="U36" s="5">
        <v>10.344196339174495</v>
      </c>
      <c r="V36" s="5">
        <v>7.4493184695297341</v>
      </c>
      <c r="W36" s="5">
        <v>7.2126897073904193</v>
      </c>
      <c r="X36" s="5">
        <f t="shared" ref="X36:X38" si="7">SUM(Q36:W36)</f>
        <v>42.876649643252648</v>
      </c>
      <c r="Z36" s="1" t="s">
        <v>10</v>
      </c>
      <c r="AA36" s="10"/>
      <c r="AB36" s="10"/>
      <c r="AC36" s="5">
        <f>I36-S36</f>
        <v>8.9879003653230427E-3</v>
      </c>
      <c r="AD36" s="5">
        <f>J36-T36</f>
        <v>0.3490624554766697</v>
      </c>
      <c r="AE36" s="5">
        <f>K36-U36</f>
        <v>0.25637457256950391</v>
      </c>
      <c r="AF36" s="5">
        <f>L36-V36</f>
        <v>-3.1758867578748351E-3</v>
      </c>
      <c r="AG36" s="5">
        <f>M36-W36</f>
        <v>-3.4648193416867201E-2</v>
      </c>
      <c r="AH36" s="5">
        <f t="shared" ref="AH36:AH38" si="8">SUM(AA36:AG36)</f>
        <v>0.57660084823675462</v>
      </c>
      <c r="AJ36" s="20" t="s">
        <v>71</v>
      </c>
    </row>
    <row r="37" spans="3:36" ht="13.2" x14ac:dyDescent="0.2">
      <c r="C37" s="1" t="s">
        <v>43</v>
      </c>
      <c r="D37" s="6" t="s">
        <v>44</v>
      </c>
      <c r="E37" s="5" t="s">
        <v>45</v>
      </c>
      <c r="F37" s="5" t="s">
        <v>10</v>
      </c>
      <c r="G37" s="5">
        <v>0</v>
      </c>
      <c r="H37" s="5">
        <v>0</v>
      </c>
      <c r="I37" s="10" t="s">
        <v>46</v>
      </c>
      <c r="J37" s="10" t="s">
        <v>46</v>
      </c>
      <c r="K37" s="10" t="s">
        <v>46</v>
      </c>
      <c r="L37" s="10" t="s">
        <v>46</v>
      </c>
      <c r="M37" s="10" t="s">
        <v>46</v>
      </c>
      <c r="N37" s="5">
        <f t="shared" si="6"/>
        <v>0</v>
      </c>
      <c r="P37" s="5" t="s">
        <v>10</v>
      </c>
      <c r="Q37" s="5">
        <v>0</v>
      </c>
      <c r="R37" s="5">
        <v>0</v>
      </c>
      <c r="S37" s="10" t="s">
        <v>46</v>
      </c>
      <c r="T37" s="10" t="s">
        <v>46</v>
      </c>
      <c r="U37" s="10" t="s">
        <v>46</v>
      </c>
      <c r="V37" s="10" t="s">
        <v>46</v>
      </c>
      <c r="W37" s="10" t="s">
        <v>46</v>
      </c>
      <c r="X37" s="5">
        <f t="shared" si="7"/>
        <v>0</v>
      </c>
      <c r="Z37" s="5" t="s">
        <v>10</v>
      </c>
      <c r="AA37" s="5">
        <f>G37-Q37</f>
        <v>0</v>
      </c>
      <c r="AB37" s="5">
        <f>H37-R37</f>
        <v>0</v>
      </c>
      <c r="AC37" s="10" t="s">
        <v>46</v>
      </c>
      <c r="AD37" s="10" t="s">
        <v>46</v>
      </c>
      <c r="AE37" s="10" t="s">
        <v>46</v>
      </c>
      <c r="AF37" s="10" t="s">
        <v>46</v>
      </c>
      <c r="AG37" s="10" t="s">
        <v>46</v>
      </c>
      <c r="AH37" s="5">
        <f t="shared" si="8"/>
        <v>0</v>
      </c>
    </row>
    <row r="38" spans="3:36" ht="13.2" x14ac:dyDescent="0.2">
      <c r="C38" s="1" t="s">
        <v>47</v>
      </c>
      <c r="D38" s="6" t="s">
        <v>44</v>
      </c>
      <c r="E38" s="5" t="s">
        <v>48</v>
      </c>
      <c r="F38" s="5" t="s">
        <v>10</v>
      </c>
      <c r="G38" s="5">
        <v>0</v>
      </c>
      <c r="H38" s="5">
        <v>0</v>
      </c>
      <c r="I38" s="10"/>
      <c r="J38" s="10"/>
      <c r="K38" s="10"/>
      <c r="L38" s="10"/>
      <c r="M38" s="10"/>
      <c r="N38" s="7">
        <f t="shared" si="6"/>
        <v>0</v>
      </c>
      <c r="P38" s="5" t="s">
        <v>10</v>
      </c>
      <c r="Q38" s="5">
        <v>0</v>
      </c>
      <c r="R38" s="5">
        <v>0</v>
      </c>
      <c r="S38" s="10"/>
      <c r="T38" s="10"/>
      <c r="U38" s="10"/>
      <c r="V38" s="10"/>
      <c r="W38" s="10"/>
      <c r="X38" s="7">
        <f t="shared" si="7"/>
        <v>0</v>
      </c>
      <c r="Z38" s="5" t="s">
        <v>10</v>
      </c>
      <c r="AA38" s="5">
        <f>G38-Q38</f>
        <v>0</v>
      </c>
      <c r="AB38" s="5">
        <f>H38-R38</f>
        <v>0</v>
      </c>
      <c r="AC38" s="10"/>
      <c r="AD38" s="10"/>
      <c r="AE38" s="10"/>
      <c r="AF38" s="10"/>
      <c r="AG38" s="10"/>
      <c r="AH38" s="7">
        <f t="shared" si="8"/>
        <v>0</v>
      </c>
    </row>
    <row r="39" spans="3:36" ht="13.2" x14ac:dyDescent="0.2"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5">
        <f>SUM(N35:N38)</f>
        <v>53.397405326831326</v>
      </c>
      <c r="P39" s="1"/>
      <c r="Q39" s="1"/>
      <c r="R39" s="1"/>
      <c r="S39" s="1"/>
      <c r="T39" s="1"/>
      <c r="U39" s="1"/>
      <c r="V39" s="1"/>
      <c r="W39" s="1"/>
      <c r="X39" s="5">
        <f>SUM(X35:X38)</f>
        <v>52.79184043259815</v>
      </c>
      <c r="Z39" s="1"/>
      <c r="AA39" s="1"/>
      <c r="AB39" s="1"/>
      <c r="AC39" s="1"/>
      <c r="AD39" s="1"/>
      <c r="AE39" s="1"/>
      <c r="AF39" s="1"/>
      <c r="AG39" s="1"/>
      <c r="AH39" s="5">
        <f>SUM(AH35:AH38)</f>
        <v>0.60556489423315929</v>
      </c>
    </row>
    <row r="40" spans="3:36" ht="13.2" x14ac:dyDescent="0.2"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5"/>
      <c r="P40" s="1"/>
      <c r="Q40" s="1"/>
      <c r="R40" s="1"/>
      <c r="S40" s="1"/>
      <c r="T40" s="1"/>
      <c r="U40" s="1"/>
      <c r="V40" s="1"/>
      <c r="W40" s="1"/>
      <c r="X40" s="5"/>
      <c r="Z40" s="1"/>
      <c r="AA40" s="1"/>
      <c r="AB40" s="1"/>
      <c r="AC40" s="1"/>
      <c r="AD40" s="1"/>
      <c r="AE40" s="1"/>
      <c r="AF40" s="1"/>
      <c r="AG40" s="1"/>
      <c r="AH40" s="5"/>
    </row>
    <row r="41" spans="3:36" ht="13.2" hidden="1" x14ac:dyDescent="0.2">
      <c r="C41" s="1"/>
      <c r="D41" s="2"/>
      <c r="E41" s="3" t="s">
        <v>59</v>
      </c>
      <c r="F41" s="18"/>
      <c r="G41" s="18"/>
      <c r="H41" s="18"/>
      <c r="I41" s="18"/>
      <c r="J41" s="18"/>
      <c r="K41" s="18"/>
      <c r="L41" s="18"/>
      <c r="M41" s="18"/>
      <c r="N41" s="18"/>
      <c r="P41" s="18"/>
      <c r="Q41" s="18"/>
      <c r="R41" s="18"/>
      <c r="S41" s="18"/>
      <c r="T41" s="18"/>
      <c r="U41" s="18"/>
      <c r="V41" s="18"/>
      <c r="W41" s="18"/>
      <c r="X41" s="18"/>
      <c r="Z41" s="18"/>
      <c r="AA41" s="18"/>
      <c r="AB41" s="18"/>
      <c r="AC41" s="18"/>
      <c r="AD41" s="18"/>
      <c r="AE41" s="18"/>
      <c r="AF41" s="18"/>
      <c r="AG41" s="18"/>
      <c r="AH41" s="18"/>
    </row>
    <row r="42" spans="3:36" ht="13.2" hidden="1" x14ac:dyDescent="0.2">
      <c r="C42" s="1" t="s">
        <v>49</v>
      </c>
      <c r="D42" s="6" t="s">
        <v>8</v>
      </c>
      <c r="E42" s="1" t="s">
        <v>40</v>
      </c>
      <c r="F42" s="1" t="s">
        <v>10</v>
      </c>
      <c r="G42" s="10"/>
      <c r="H42" s="10"/>
      <c r="I42" s="5"/>
      <c r="J42" s="5"/>
      <c r="K42" s="5"/>
      <c r="L42" s="5" t="s">
        <v>26</v>
      </c>
      <c r="M42" s="5"/>
      <c r="N42" s="5">
        <f>SUM(G42:M42)</f>
        <v>0</v>
      </c>
      <c r="P42" s="1" t="s">
        <v>10</v>
      </c>
      <c r="Q42" s="10"/>
      <c r="R42" s="10"/>
      <c r="S42" s="5"/>
      <c r="T42" s="5"/>
      <c r="U42" s="5"/>
      <c r="V42" s="5" t="s">
        <v>26</v>
      </c>
      <c r="W42" s="5"/>
      <c r="X42" s="5">
        <f>SUM(Q42:W42)</f>
        <v>0</v>
      </c>
      <c r="Z42" s="1" t="s">
        <v>10</v>
      </c>
      <c r="AA42" s="10"/>
      <c r="AB42" s="10"/>
      <c r="AC42" s="5"/>
      <c r="AD42" s="5"/>
      <c r="AE42" s="5"/>
      <c r="AF42" s="5" t="s">
        <v>26</v>
      </c>
      <c r="AG42" s="5"/>
      <c r="AH42" s="5">
        <f>SUM(AA42:AG42)</f>
        <v>0</v>
      </c>
    </row>
    <row r="43" spans="3:36" ht="13.2" hidden="1" x14ac:dyDescent="0.2">
      <c r="C43" s="1" t="s">
        <v>50</v>
      </c>
      <c r="D43" s="6" t="s">
        <v>8</v>
      </c>
      <c r="E43" s="1" t="s">
        <v>42</v>
      </c>
      <c r="F43" s="1" t="s">
        <v>10</v>
      </c>
      <c r="G43" s="10"/>
      <c r="H43" s="10"/>
      <c r="I43" s="5"/>
      <c r="J43" s="5"/>
      <c r="K43" s="5"/>
      <c r="L43" s="5"/>
      <c r="M43" s="5"/>
      <c r="N43" s="5">
        <f t="shared" ref="N43:N45" si="9">SUM(G43:M43)</f>
        <v>0</v>
      </c>
      <c r="P43" s="1" t="s">
        <v>10</v>
      </c>
      <c r="Q43" s="10"/>
      <c r="R43" s="10"/>
      <c r="S43" s="5"/>
      <c r="T43" s="5"/>
      <c r="U43" s="5"/>
      <c r="V43" s="5"/>
      <c r="W43" s="5"/>
      <c r="X43" s="5">
        <f t="shared" ref="X43:X45" si="10">SUM(Q43:W43)</f>
        <v>0</v>
      </c>
      <c r="Z43" s="1" t="s">
        <v>10</v>
      </c>
      <c r="AA43" s="10"/>
      <c r="AB43" s="10"/>
      <c r="AC43" s="5"/>
      <c r="AD43" s="5"/>
      <c r="AE43" s="5"/>
      <c r="AF43" s="5"/>
      <c r="AG43" s="5"/>
      <c r="AH43" s="5">
        <f t="shared" ref="AH43:AH45" si="11">SUM(AA43:AG43)</f>
        <v>0</v>
      </c>
    </row>
    <row r="44" spans="3:36" ht="13.2" hidden="1" x14ac:dyDescent="0.2">
      <c r="C44" s="1" t="s">
        <v>51</v>
      </c>
      <c r="D44" s="6" t="s">
        <v>44</v>
      </c>
      <c r="E44" s="5" t="s">
        <v>52</v>
      </c>
      <c r="F44" s="5" t="s">
        <v>10</v>
      </c>
      <c r="G44" s="5"/>
      <c r="H44" s="5" t="s">
        <v>26</v>
      </c>
      <c r="I44" s="10" t="s">
        <v>46</v>
      </c>
      <c r="J44" s="10" t="s">
        <v>46</v>
      </c>
      <c r="K44" s="10" t="s">
        <v>46</v>
      </c>
      <c r="L44" s="10" t="s">
        <v>46</v>
      </c>
      <c r="M44" s="10" t="s">
        <v>46</v>
      </c>
      <c r="N44" s="5">
        <f t="shared" si="9"/>
        <v>0</v>
      </c>
      <c r="P44" s="5" t="s">
        <v>10</v>
      </c>
      <c r="Q44" s="5"/>
      <c r="R44" s="5" t="s">
        <v>26</v>
      </c>
      <c r="S44" s="10" t="s">
        <v>46</v>
      </c>
      <c r="T44" s="10" t="s">
        <v>46</v>
      </c>
      <c r="U44" s="10" t="s">
        <v>46</v>
      </c>
      <c r="V44" s="10" t="s">
        <v>46</v>
      </c>
      <c r="W44" s="10" t="s">
        <v>46</v>
      </c>
      <c r="X44" s="5">
        <f t="shared" si="10"/>
        <v>0</v>
      </c>
      <c r="Z44" s="5" t="s">
        <v>10</v>
      </c>
      <c r="AA44" s="5"/>
      <c r="AB44" s="5" t="s">
        <v>26</v>
      </c>
      <c r="AC44" s="10" t="s">
        <v>46</v>
      </c>
      <c r="AD44" s="10" t="s">
        <v>46</v>
      </c>
      <c r="AE44" s="10" t="s">
        <v>46</v>
      </c>
      <c r="AF44" s="10" t="s">
        <v>46</v>
      </c>
      <c r="AG44" s="10" t="s">
        <v>46</v>
      </c>
      <c r="AH44" s="5">
        <f t="shared" si="11"/>
        <v>0</v>
      </c>
    </row>
    <row r="45" spans="3:36" ht="13.2" hidden="1" x14ac:dyDescent="0.2">
      <c r="C45" s="1" t="s">
        <v>53</v>
      </c>
      <c r="D45" s="6" t="s">
        <v>44</v>
      </c>
      <c r="E45" s="5" t="s">
        <v>54</v>
      </c>
      <c r="F45" s="5" t="s">
        <v>10</v>
      </c>
      <c r="G45" s="5"/>
      <c r="H45" s="5"/>
      <c r="I45" s="10"/>
      <c r="J45" s="10"/>
      <c r="K45" s="10"/>
      <c r="L45" s="10"/>
      <c r="M45" s="10"/>
      <c r="N45" s="7">
        <f t="shared" si="9"/>
        <v>0</v>
      </c>
      <c r="P45" s="5" t="s">
        <v>10</v>
      </c>
      <c r="Q45" s="5"/>
      <c r="R45" s="5"/>
      <c r="S45" s="10"/>
      <c r="T45" s="10"/>
      <c r="U45" s="10"/>
      <c r="V45" s="10"/>
      <c r="W45" s="10"/>
      <c r="X45" s="7">
        <f t="shared" si="10"/>
        <v>0</v>
      </c>
      <c r="Z45" s="5" t="s">
        <v>10</v>
      </c>
      <c r="AA45" s="5"/>
      <c r="AB45" s="5"/>
      <c r="AC45" s="10"/>
      <c r="AD45" s="10"/>
      <c r="AE45" s="10"/>
      <c r="AF45" s="10"/>
      <c r="AG45" s="10"/>
      <c r="AH45" s="7">
        <f t="shared" si="11"/>
        <v>0</v>
      </c>
    </row>
    <row r="46" spans="3:36" ht="13.2" hidden="1" x14ac:dyDescent="0.2"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5">
        <f>SUM(N42:N45)</f>
        <v>0</v>
      </c>
      <c r="P46" s="1"/>
      <c r="Q46" s="1"/>
      <c r="R46" s="1"/>
      <c r="S46" s="1"/>
      <c r="T46" s="1"/>
      <c r="U46" s="1"/>
      <c r="V46" s="1"/>
      <c r="W46" s="1"/>
      <c r="X46" s="5">
        <f>SUM(X42:X45)</f>
        <v>0</v>
      </c>
      <c r="Z46" s="1"/>
      <c r="AA46" s="1"/>
      <c r="AB46" s="1"/>
      <c r="AC46" s="1"/>
      <c r="AD46" s="1"/>
      <c r="AE46" s="1"/>
      <c r="AF46" s="1"/>
      <c r="AG46" s="1"/>
      <c r="AH46" s="5">
        <f>SUM(AH42:AH45)</f>
        <v>0</v>
      </c>
    </row>
    <row r="47" spans="3:36" ht="13.8" thickBot="1" x14ac:dyDescent="0.25"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P47" s="1"/>
      <c r="Q47" s="1"/>
      <c r="R47" s="1"/>
      <c r="S47" s="1"/>
      <c r="T47" s="1"/>
      <c r="U47" s="1"/>
      <c r="V47" s="1"/>
      <c r="W47" s="1"/>
      <c r="X47" s="1"/>
      <c r="Z47" s="1"/>
      <c r="AA47" s="1"/>
      <c r="AB47" s="1"/>
      <c r="AC47" s="1"/>
      <c r="AD47" s="1"/>
      <c r="AE47" s="1"/>
      <c r="AF47" s="1"/>
      <c r="AG47" s="1"/>
      <c r="AH47" s="1"/>
    </row>
    <row r="48" spans="3:36" ht="13.8" thickBot="1" x14ac:dyDescent="0.25">
      <c r="C48" s="1"/>
      <c r="D48" s="2"/>
      <c r="E48" s="1"/>
      <c r="F48" s="1"/>
      <c r="G48" s="13" t="s">
        <v>62</v>
      </c>
      <c r="H48" s="12"/>
      <c r="I48" s="12"/>
      <c r="J48" s="12"/>
      <c r="K48" s="12"/>
      <c r="L48" s="12"/>
      <c r="M48" s="12"/>
      <c r="N48" s="11">
        <f>SUM(N16,N29,N32,N39,N46)</f>
        <v>413.89732501270561</v>
      </c>
      <c r="P48" s="1"/>
      <c r="Q48" s="13" t="s">
        <v>67</v>
      </c>
      <c r="R48" s="12"/>
      <c r="S48" s="12"/>
      <c r="T48" s="12"/>
      <c r="U48" s="12"/>
      <c r="V48" s="12"/>
      <c r="W48" s="12"/>
      <c r="X48" s="11">
        <f>SUM(X16,X29,X32,X39,X46)</f>
        <v>413.29176011847244</v>
      </c>
      <c r="Z48" s="1"/>
      <c r="AA48" s="13" t="s">
        <v>68</v>
      </c>
      <c r="AB48" s="12"/>
      <c r="AC48" s="12"/>
      <c r="AD48" s="12"/>
      <c r="AE48" s="12"/>
      <c r="AF48" s="12"/>
      <c r="AG48" s="12"/>
      <c r="AH48" s="11">
        <f>SUM(AH16,AH29,AH32,AH39,AH46)</f>
        <v>0.60556489423315929</v>
      </c>
    </row>
    <row r="55" spans="13:13" x14ac:dyDescent="0.2">
      <c r="M55" s="2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B5B54F8A6A4546937DBCDFB256BB32" ma:contentTypeVersion="17" ma:contentTypeDescription="Create a new document." ma:contentTypeScope="" ma:versionID="e73cf219175de1a238e5200e4bc6b1cc">
  <xsd:schema xmlns:xsd="http://www.w3.org/2001/XMLSchema" xmlns:xs="http://www.w3.org/2001/XMLSchema" xmlns:p="http://schemas.microsoft.com/office/2006/metadata/properties" xmlns:ns2="f3d8d9a4-8eaf-4529-b5f4-cff56d4d83a9" xmlns:ns3="0af2e25b-6db1-4f5e-a0e8-d033b3345144" targetNamespace="http://schemas.microsoft.com/office/2006/metadata/properties" ma:root="true" ma:fieldsID="b5972ac4db23349cdd96ccb2df87e84f" ns2:_="" ns3:_="">
    <xsd:import namespace="f3d8d9a4-8eaf-4529-b5f4-cff56d4d83a9"/>
    <xsd:import namespace="0af2e25b-6db1-4f5e-a0e8-d033b33451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Commen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d8d9a4-8eaf-4529-b5f4-cff56d4d8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af5a483-fbc1-4172-a087-ecebe3f523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omment" ma:index="23" nillable="true" ma:displayName="Comment" ma:format="Dropdown" ma:internalName="Comment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2e25b-6db1-4f5e-a0e8-d033b3345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01a3cbb-c990-46f0-a936-7bcca2e24b9a}" ma:internalName="TaxCatchAll" ma:showField="CatchAllData" ma:web="0af2e25b-6db1-4f5e-a0e8-d033b3345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f2e25b-6db1-4f5e-a0e8-d033b3345144" xsi:nil="true"/>
    <lcf76f155ced4ddcb4097134ff3c332f xmlns="f3d8d9a4-8eaf-4529-b5f4-cff56d4d83a9">
      <Terms xmlns="http://schemas.microsoft.com/office/infopath/2007/PartnerControls"/>
    </lcf76f155ced4ddcb4097134ff3c332f>
    <Comment xmlns="f3d8d9a4-8eaf-4529-b5f4-cff56d4d83a9" xsi:nil="true"/>
  </documentManagement>
</p:properties>
</file>

<file path=customXml/itemProps1.xml><?xml version="1.0" encoding="utf-8"?>
<ds:datastoreItem xmlns:ds="http://schemas.openxmlformats.org/officeDocument/2006/customXml" ds:itemID="{397A682D-9DFB-4D2D-98F1-B5EA3B0181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5A3E1C-26D5-4F21-A57C-0E3CFA050B78}"/>
</file>

<file path=customXml/itemProps3.xml><?xml version="1.0" encoding="utf-8"?>
<ds:datastoreItem xmlns:ds="http://schemas.openxmlformats.org/officeDocument/2006/customXml" ds:itemID="{ADE3C450-A4D5-4505-9F6D-00B6C1430321}">
  <ds:schemaRefs>
    <ds:schemaRef ds:uri="e977ff61-02db-41ba-b0af-78a2a0b9367c"/>
    <ds:schemaRef ds:uri="71c95305-930c-4d63-9794-2d644343057c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PR24 busines plan - total costs</vt:lpstr>
      <vt:lpstr>'PR24 busines plan - total costs'!Print_Area</vt:lpstr>
    </vt:vector>
  </TitlesOfParts>
  <Company>Ofwat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Lee</dc:creator>
  <cp:lastModifiedBy>Simon Tyrrell</cp:lastModifiedBy>
  <dcterms:created xsi:type="dcterms:W3CDTF">2024-03-06T15:51:44Z</dcterms:created>
  <dcterms:modified xsi:type="dcterms:W3CDTF">2024-04-02T12:39:58Z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0x01010049B5B54F8A6A4546937DBCDFB256BB32</vt:lpwstr>
  </property>
  <property fmtid="{D5CDD505-2E9C-101B-9397-08002B2CF9AE}" pid="3" name="MediaServiceImageTags">
    <vt:lpwstr/>
  </property>
  <property fmtid="{D5CDD505-2E9C-101B-9397-08002B2CF9AE}" pid="4" name="Jet Reports Function Literals">
    <vt:lpwstr>,	;	,	{	}	[@[{0}]]	1033	2057</vt:lpwstr>
  </property>
</Properties>
</file>